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G24" s="1"/>
  <c r="F13"/>
  <c r="I195" l="1"/>
  <c r="I196" s="1"/>
  <c r="H100"/>
  <c r="H81"/>
  <c r="G62"/>
  <c r="G196" s="1"/>
  <c r="H43"/>
  <c r="F43"/>
  <c r="F24"/>
  <c r="H24"/>
  <c r="H196" s="1"/>
  <c r="J24"/>
  <c r="J196" s="1"/>
  <c r="F196" l="1"/>
</calcChain>
</file>

<file path=xl/sharedStrings.xml><?xml version="1.0" encoding="utf-8"?>
<sst xmlns="http://schemas.openxmlformats.org/spreadsheetml/2006/main" count="316" uniqueCount="123">
  <si>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</si>
  <si>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</si>
  <si>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</si>
  <si>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</si>
  <si>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</si>
  <si>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</si>
  <si>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</si>
  <si>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</si>
  <si>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</si>
  <si>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</si>
  <si>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</si>
  <si>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</si>
  <si>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</si>
  <si>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</si>
  <si>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</si>
  <si>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</si>
  <si>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</si>
  <si>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</si>
  <si>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</si>
  <si>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</si>
  <si>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</si>
  <si>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</si>
  <si>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</si>
  <si>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</si>
  <si>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</si>
  <si>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</si>
  <si>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</si>
  <si>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</si>
  <si>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</si>
  <si>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</si>
  <si>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</si>
  <si>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</si>
  <si>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</si>
  <si>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</si>
  <si>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</si>
  <si>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</si>
  <si>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</si>
  <si>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</si>
  <si>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</si>
  <si>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с маслом сливочным</t>
  </si>
  <si>
    <t>8    4</t>
  </si>
  <si>
    <t>Какао с молоком</t>
  </si>
  <si>
    <t>14    10</t>
  </si>
  <si>
    <t xml:space="preserve">Рассольник со сметаной </t>
  </si>
  <si>
    <t>9   2</t>
  </si>
  <si>
    <t>Колобки мясо-картофельные</t>
  </si>
  <si>
    <t>Макаронные изделия с овощами</t>
  </si>
  <si>
    <t xml:space="preserve">Компот из сухофруктов </t>
  </si>
  <si>
    <t>6    10</t>
  </si>
  <si>
    <t>Каша ячневая  молочная с маслом сливочным</t>
  </si>
  <si>
    <t>14    4</t>
  </si>
  <si>
    <t>Чай с молоком</t>
  </si>
  <si>
    <t>12    10</t>
  </si>
  <si>
    <t>Масло сливочное</t>
  </si>
  <si>
    <t>Токмач (суп-лапша с картофелем и мясом)</t>
  </si>
  <si>
    <t>Рыба, тушённая с овощами</t>
  </si>
  <si>
    <t>4    7</t>
  </si>
  <si>
    <t>Картофельное пюре</t>
  </si>
  <si>
    <t>3   3</t>
  </si>
  <si>
    <t>Сок в ассортименте</t>
  </si>
  <si>
    <t>Каша "Дружба" вязкая</t>
  </si>
  <si>
    <t>Кофейный напиток с молоком</t>
  </si>
  <si>
    <t xml:space="preserve">Хлеб пшеничный </t>
  </si>
  <si>
    <t>13   10</t>
  </si>
  <si>
    <t>Щи из свежей капусты (вегетарианские) со сметаной</t>
  </si>
  <si>
    <t>Котлета "Загадка"</t>
  </si>
  <si>
    <t>Каша рассыпчатая пшённая</t>
  </si>
  <si>
    <t>Чай</t>
  </si>
  <si>
    <t>Хлеб ржаной</t>
  </si>
  <si>
    <t>8    2</t>
  </si>
  <si>
    <t>20  3</t>
  </si>
  <si>
    <t>10  10</t>
  </si>
  <si>
    <t>Каша пшеничная молочная с маслом сливочным</t>
  </si>
  <si>
    <t>15   4</t>
  </si>
  <si>
    <t>14   10</t>
  </si>
  <si>
    <t>Каша гречневая вязкая</t>
  </si>
  <si>
    <t>Салат из свёклы с сыром и чесноком</t>
  </si>
  <si>
    <t>3   4</t>
  </si>
  <si>
    <t>Фрикадельки "Петушок"</t>
  </si>
  <si>
    <t>Компот из яблок и изюма</t>
  </si>
  <si>
    <t xml:space="preserve">Хлеб ржаной </t>
  </si>
  <si>
    <t>2    10</t>
  </si>
  <si>
    <t>Каша пшённая молочная с маслом сливочным</t>
  </si>
  <si>
    <t>Хлеб пшеничный</t>
  </si>
  <si>
    <t>Фрукты в ассортименте</t>
  </si>
  <si>
    <t>Уха рыбацкая</t>
  </si>
  <si>
    <t>30   2</t>
  </si>
  <si>
    <t>3  3</t>
  </si>
  <si>
    <t>Колбаска "Витаминка"</t>
  </si>
  <si>
    <t>Напиток лимонный</t>
  </si>
  <si>
    <t>Каша рисовая молочная с маслом сливочным</t>
  </si>
  <si>
    <t>7   4</t>
  </si>
  <si>
    <t>Суп картофельный с бобовыми</t>
  </si>
  <si>
    <t xml:space="preserve">Капуста тушеная с мясом </t>
  </si>
  <si>
    <t>Компот из кураги и изюма</t>
  </si>
  <si>
    <t>8  3</t>
  </si>
  <si>
    <t>4   10</t>
  </si>
  <si>
    <t>Каша гречневая молочная с маслом сливочным</t>
  </si>
  <si>
    <t>2   4</t>
  </si>
  <si>
    <t xml:space="preserve">Свёкольник со сметаной </t>
  </si>
  <si>
    <t>Мясо говядины тушёное с овощами</t>
  </si>
  <si>
    <t>3   8</t>
  </si>
  <si>
    <t>6   10</t>
  </si>
  <si>
    <t>Каша манная молочная с маслом сливочным</t>
  </si>
  <si>
    <t>5   4</t>
  </si>
  <si>
    <t>Суп картофельный с мясными фрикодельками</t>
  </si>
  <si>
    <t>Котлета рыбная " Нептун"</t>
  </si>
  <si>
    <t>Каша рисовая рассыпчатая</t>
  </si>
  <si>
    <t>45   3</t>
  </si>
  <si>
    <t>10   10</t>
  </si>
  <si>
    <t>Суп молочный</t>
  </si>
  <si>
    <t>200/7</t>
  </si>
  <si>
    <t>14   4</t>
  </si>
  <si>
    <t>Суп из овощей со сметаной</t>
  </si>
  <si>
    <t>Гуляш из мяса говядины</t>
  </si>
  <si>
    <t>6  10</t>
  </si>
  <si>
    <t>12  10</t>
  </si>
  <si>
    <t>Сыр "Костромской"</t>
  </si>
  <si>
    <t>Плов из мяса кур</t>
  </si>
  <si>
    <t>4   9</t>
  </si>
  <si>
    <t>Директор школы</t>
  </si>
  <si>
    <t>Васильева</t>
  </si>
  <si>
    <t>МОУ "Пусошурская" СОШ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</si>
</sst>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left" wrapText="1" inden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right"/>
      <protection locked="0"/>
    </xf>
    <xf numFmtId="2" fontId="12" fillId="0" borderId="2" xfId="0" applyNumberFormat="1" applyFont="1" applyBorder="1" applyProtection="1">
      <protection locked="0"/>
    </xf>
    <xf numFmtId="2" fontId="12" fillId="0" borderId="2" xfId="0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89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1" t="s">
        <v>122</v>
      </c>
      <c r="D1" s="82"/>
      <c r="E1" s="82"/>
      <c r="F1" s="12" t="s">
        <v>16</v>
      </c>
      <c r="G1" s="2" t="s">
        <v>17</v>
      </c>
      <c r="H1" s="83" t="s">
        <v>120</v>
      </c>
      <c r="I1" s="83"/>
      <c r="J1" s="83"/>
      <c r="K1" s="83"/>
    </row>
    <row r="2" spans="1:12" ht="18">
      <c r="A2" s="35" t="s">
        <v>6</v>
      </c>
      <c r="C2" s="2"/>
      <c r="G2" s="2" t="s">
        <v>18</v>
      </c>
      <c r="H2" s="83" t="s">
        <v>121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52">
        <v>6.3</v>
      </c>
      <c r="H6" s="52">
        <v>7.4</v>
      </c>
      <c r="I6" s="52">
        <v>27.2</v>
      </c>
      <c r="J6" s="52">
        <v>104.71</v>
      </c>
      <c r="K6" s="53" t="s">
        <v>40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4" t="s">
        <v>41</v>
      </c>
      <c r="F8" s="52">
        <v>200</v>
      </c>
      <c r="G8" s="52">
        <v>3.9</v>
      </c>
      <c r="H8" s="52">
        <v>3.5</v>
      </c>
      <c r="I8" s="52">
        <v>22.9</v>
      </c>
      <c r="J8" s="52">
        <v>135</v>
      </c>
      <c r="K8" s="43" t="s">
        <v>42</v>
      </c>
      <c r="L8" s="77"/>
    </row>
    <row r="9" spans="1:12" ht="15">
      <c r="A9" s="23"/>
      <c r="B9" s="15"/>
      <c r="C9" s="11"/>
      <c r="D9" s="7" t="s">
        <v>23</v>
      </c>
      <c r="E9" s="41" t="s">
        <v>83</v>
      </c>
      <c r="F9" s="55">
        <v>50</v>
      </c>
      <c r="G9" s="52">
        <v>4.25</v>
      </c>
      <c r="H9" s="52">
        <v>0.45</v>
      </c>
      <c r="I9" s="52">
        <v>23.85</v>
      </c>
      <c r="J9" s="52">
        <v>113</v>
      </c>
      <c r="K9" s="43"/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14.45</v>
      </c>
      <c r="H13" s="19">
        <f t="shared" si="0"/>
        <v>11.35</v>
      </c>
      <c r="I13" s="19">
        <f t="shared" si="0"/>
        <v>73.949999999999989</v>
      </c>
      <c r="J13" s="19">
        <f t="shared" si="0"/>
        <v>352.71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4" t="s">
        <v>43</v>
      </c>
      <c r="F15" s="42">
        <v>250</v>
      </c>
      <c r="G15" s="52">
        <v>1.75</v>
      </c>
      <c r="H15" s="52">
        <v>3.25</v>
      </c>
      <c r="I15" s="52">
        <v>11.75</v>
      </c>
      <c r="J15" s="52">
        <v>85</v>
      </c>
      <c r="K15" s="43" t="s">
        <v>44</v>
      </c>
      <c r="L15" s="42"/>
    </row>
    <row r="16" spans="1:12" ht="15">
      <c r="A16" s="23"/>
      <c r="B16" s="15"/>
      <c r="C16" s="11"/>
      <c r="D16" s="7" t="s">
        <v>28</v>
      </c>
      <c r="E16" s="54" t="s">
        <v>45</v>
      </c>
      <c r="F16" s="42">
        <v>80</v>
      </c>
      <c r="G16" s="52">
        <v>17</v>
      </c>
      <c r="H16" s="52">
        <v>17</v>
      </c>
      <c r="I16" s="52">
        <v>3</v>
      </c>
      <c r="J16" s="52">
        <v>236</v>
      </c>
      <c r="K16" s="43">
        <v>46</v>
      </c>
      <c r="L16" s="42"/>
    </row>
    <row r="17" spans="1:12" ht="15">
      <c r="A17" s="23"/>
      <c r="B17" s="15"/>
      <c r="C17" s="11"/>
      <c r="D17" s="7" t="s">
        <v>29</v>
      </c>
      <c r="E17" s="54" t="s">
        <v>46</v>
      </c>
      <c r="F17" s="42">
        <v>200</v>
      </c>
      <c r="G17" s="52">
        <v>8</v>
      </c>
      <c r="H17" s="52">
        <v>9</v>
      </c>
      <c r="I17" s="52">
        <v>42.4</v>
      </c>
      <c r="J17" s="52">
        <v>286</v>
      </c>
      <c r="K17" s="43">
        <v>100</v>
      </c>
      <c r="L17" s="42"/>
    </row>
    <row r="18" spans="1:12" ht="15">
      <c r="A18" s="23"/>
      <c r="B18" s="15"/>
      <c r="C18" s="11"/>
      <c r="D18" s="7" t="s">
        <v>30</v>
      </c>
      <c r="E18" s="54" t="s">
        <v>47</v>
      </c>
      <c r="F18" s="42">
        <v>200</v>
      </c>
      <c r="G18" s="52">
        <v>0.5</v>
      </c>
      <c r="H18" s="52">
        <v>0</v>
      </c>
      <c r="I18" s="52">
        <v>18.3</v>
      </c>
      <c r="J18" s="52">
        <v>72</v>
      </c>
      <c r="K18" s="43" t="s">
        <v>48</v>
      </c>
      <c r="L18" s="42"/>
    </row>
    <row r="19" spans="1:12" ht="15">
      <c r="A19" s="23"/>
      <c r="B19" s="15"/>
      <c r="C19" s="11"/>
      <c r="D19" s="7" t="s">
        <v>31</v>
      </c>
      <c r="E19" s="41"/>
      <c r="F19" s="42">
        <v>30</v>
      </c>
      <c r="G19" s="52">
        <v>2.4</v>
      </c>
      <c r="H19" s="52">
        <v>0.38</v>
      </c>
      <c r="I19" s="52">
        <v>12.83</v>
      </c>
      <c r="J19" s="52">
        <v>66.3</v>
      </c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>
        <v>40</v>
      </c>
      <c r="G20" s="52">
        <v>3.04</v>
      </c>
      <c r="H20" s="52">
        <v>0.36</v>
      </c>
      <c r="I20" s="52">
        <v>16.73</v>
      </c>
      <c r="J20" s="52">
        <v>79.599999999999994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32.69</v>
      </c>
      <c r="H23" s="19">
        <f t="shared" si="2"/>
        <v>29.99</v>
      </c>
      <c r="I23" s="19">
        <f t="shared" si="2"/>
        <v>105.01</v>
      </c>
      <c r="J23" s="19">
        <f t="shared" si="2"/>
        <v>824.9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1250</v>
      </c>
      <c r="G24" s="32">
        <f t="shared" ref="G24:J24" si="4">G13+G23</f>
        <v>47.14</v>
      </c>
      <c r="H24" s="32">
        <f t="shared" si="4"/>
        <v>41.339999999999996</v>
      </c>
      <c r="I24" s="32">
        <f t="shared" si="4"/>
        <v>178.95999999999998</v>
      </c>
      <c r="J24" s="32">
        <f t="shared" si="4"/>
        <v>1177.6099999999999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49</v>
      </c>
      <c r="F25" s="39">
        <v>200</v>
      </c>
      <c r="G25" s="57">
        <v>6</v>
      </c>
      <c r="H25" s="57">
        <v>5.3</v>
      </c>
      <c r="I25" s="57">
        <v>24.9</v>
      </c>
      <c r="J25" s="57">
        <v>195</v>
      </c>
      <c r="K25" s="40" t="s">
        <v>50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8" t="s">
        <v>51</v>
      </c>
      <c r="F27" s="42">
        <v>200</v>
      </c>
      <c r="G27" s="57">
        <v>1.4</v>
      </c>
      <c r="H27" s="57">
        <v>1.4</v>
      </c>
      <c r="I27" s="57">
        <v>11.2</v>
      </c>
      <c r="J27" s="57">
        <v>61</v>
      </c>
      <c r="K27" s="43" t="s">
        <v>52</v>
      </c>
      <c r="L27" s="42"/>
    </row>
    <row r="28" spans="1:12" ht="15">
      <c r="A28" s="14"/>
      <c r="B28" s="15"/>
      <c r="C28" s="11"/>
      <c r="D28" s="7" t="s">
        <v>23</v>
      </c>
      <c r="E28" s="41"/>
      <c r="F28" s="42">
        <v>60</v>
      </c>
      <c r="G28" s="57">
        <v>5.0999999999999996</v>
      </c>
      <c r="H28" s="57">
        <v>0.54</v>
      </c>
      <c r="I28" s="57">
        <v>28.62</v>
      </c>
      <c r="J28" s="57">
        <v>135.6</v>
      </c>
      <c r="K28" s="43"/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 t="s">
        <v>53</v>
      </c>
      <c r="F30" s="42">
        <v>10</v>
      </c>
      <c r="G30" s="57">
        <v>0.01</v>
      </c>
      <c r="H30" s="57">
        <v>8.3000000000000007</v>
      </c>
      <c r="I30" s="57">
        <v>0.1</v>
      </c>
      <c r="J30" s="57">
        <v>77</v>
      </c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12.51</v>
      </c>
      <c r="H32" s="19">
        <f t="shared" ref="H32" si="7">SUM(H25:H31)</f>
        <v>15.54</v>
      </c>
      <c r="I32" s="19">
        <f t="shared" ref="I32" si="8">SUM(I25:I31)</f>
        <v>64.819999999999993</v>
      </c>
      <c r="J32" s="19">
        <f t="shared" ref="J32:L32" si="9">SUM(J25:J31)</f>
        <v>468.6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9" t="s">
        <v>54</v>
      </c>
      <c r="F34" s="42">
        <v>250</v>
      </c>
      <c r="G34" s="57">
        <v>10.96</v>
      </c>
      <c r="H34" s="57">
        <v>8</v>
      </c>
      <c r="I34" s="57">
        <v>17.440000000000001</v>
      </c>
      <c r="J34" s="57">
        <v>182</v>
      </c>
      <c r="K34" s="43">
        <v>50</v>
      </c>
      <c r="L34" s="42"/>
    </row>
    <row r="35" spans="1:12" ht="15">
      <c r="A35" s="14"/>
      <c r="B35" s="15"/>
      <c r="C35" s="11"/>
      <c r="D35" s="7" t="s">
        <v>28</v>
      </c>
      <c r="E35" s="41" t="s">
        <v>55</v>
      </c>
      <c r="F35" s="42">
        <v>120</v>
      </c>
      <c r="G35" s="57">
        <v>11.6</v>
      </c>
      <c r="H35" s="57">
        <v>6.3</v>
      </c>
      <c r="I35" s="57">
        <v>4.9000000000000004</v>
      </c>
      <c r="J35" s="57">
        <v>122</v>
      </c>
      <c r="K35" s="43" t="s">
        <v>56</v>
      </c>
      <c r="L35" s="42"/>
    </row>
    <row r="36" spans="1:12" ht="15">
      <c r="A36" s="14"/>
      <c r="B36" s="15"/>
      <c r="C36" s="11"/>
      <c r="D36" s="7" t="s">
        <v>29</v>
      </c>
      <c r="E36" s="56" t="s">
        <v>57</v>
      </c>
      <c r="F36" s="42">
        <v>200</v>
      </c>
      <c r="G36" s="57">
        <v>4.13</v>
      </c>
      <c r="H36" s="57">
        <v>5.6</v>
      </c>
      <c r="I36" s="57">
        <v>27.47</v>
      </c>
      <c r="J36" s="57">
        <v>180</v>
      </c>
      <c r="K36" s="43" t="s">
        <v>58</v>
      </c>
      <c r="L36" s="42"/>
    </row>
    <row r="37" spans="1:12" ht="15">
      <c r="A37" s="14"/>
      <c r="B37" s="15"/>
      <c r="C37" s="11"/>
      <c r="D37" s="7" t="s">
        <v>30</v>
      </c>
      <c r="E37" s="60" t="s">
        <v>59</v>
      </c>
      <c r="F37" s="61">
        <v>200</v>
      </c>
      <c r="G37" s="57">
        <v>0.8</v>
      </c>
      <c r="H37" s="57">
        <v>0.8</v>
      </c>
      <c r="I37" s="57">
        <v>19.600000000000001</v>
      </c>
      <c r="J37" s="57">
        <v>85.4</v>
      </c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>
        <v>30</v>
      </c>
      <c r="G38" s="57">
        <v>2.4</v>
      </c>
      <c r="H38" s="57">
        <v>0.38</v>
      </c>
      <c r="I38" s="57">
        <v>12.83</v>
      </c>
      <c r="J38" s="57">
        <v>66.3</v>
      </c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>
        <v>40</v>
      </c>
      <c r="G39" s="57">
        <v>3.04</v>
      </c>
      <c r="H39" s="57">
        <v>0.36</v>
      </c>
      <c r="I39" s="57">
        <v>16.73</v>
      </c>
      <c r="J39" s="57">
        <v>79.599999999999994</v>
      </c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32.93</v>
      </c>
      <c r="H42" s="19">
        <f t="shared" ref="H42" si="11">SUM(H33:H41)</f>
        <v>21.439999999999998</v>
      </c>
      <c r="I42" s="19">
        <f t="shared" ref="I42" si="12">SUM(I33:I41)</f>
        <v>98.97</v>
      </c>
      <c r="J42" s="19">
        <f t="shared" ref="J42:L42" si="13">SUM(J33:J41)</f>
        <v>715.3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1310</v>
      </c>
      <c r="G43" s="32">
        <f t="shared" ref="G43" si="14">G32+G42</f>
        <v>45.44</v>
      </c>
      <c r="H43" s="32">
        <f t="shared" ref="H43" si="15">H32+H42</f>
        <v>36.979999999999997</v>
      </c>
      <c r="I43" s="32">
        <f t="shared" ref="I43" si="16">I32+I42</f>
        <v>163.79</v>
      </c>
      <c r="J43" s="32">
        <f t="shared" ref="J43:L43" si="17">J32+J42</f>
        <v>1183.9000000000001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60</v>
      </c>
      <c r="F44" s="51">
        <v>150</v>
      </c>
      <c r="G44" s="52">
        <v>5</v>
      </c>
      <c r="H44" s="52">
        <v>6.45</v>
      </c>
      <c r="I44" s="52">
        <v>29.7</v>
      </c>
      <c r="J44" s="52">
        <v>194</v>
      </c>
      <c r="K44" s="40">
        <v>119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4" t="s">
        <v>61</v>
      </c>
      <c r="F46" s="51">
        <v>200</v>
      </c>
      <c r="G46" s="52">
        <v>3.01</v>
      </c>
      <c r="H46" s="52">
        <v>2.88</v>
      </c>
      <c r="I46" s="52">
        <v>13.4</v>
      </c>
      <c r="J46" s="52">
        <v>89</v>
      </c>
      <c r="K46" s="43" t="s">
        <v>63</v>
      </c>
      <c r="L46" s="42"/>
    </row>
    <row r="47" spans="1:12" ht="15">
      <c r="A47" s="23"/>
      <c r="B47" s="15"/>
      <c r="C47" s="11"/>
      <c r="D47" s="7" t="s">
        <v>23</v>
      </c>
      <c r="E47" s="62" t="s">
        <v>62</v>
      </c>
      <c r="F47" s="51">
        <v>70</v>
      </c>
      <c r="G47" s="52">
        <v>5.94</v>
      </c>
      <c r="H47" s="52">
        <v>0.63</v>
      </c>
      <c r="I47" s="52">
        <v>33.39</v>
      </c>
      <c r="J47" s="52">
        <v>158.19999999999999</v>
      </c>
      <c r="K47" s="43"/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13.95</v>
      </c>
      <c r="H51" s="19">
        <f t="shared" ref="H51" si="19">SUM(H44:H50)</f>
        <v>9.9600000000000009</v>
      </c>
      <c r="I51" s="19">
        <f t="shared" ref="I51" si="20">SUM(I44:I50)</f>
        <v>76.490000000000009</v>
      </c>
      <c r="J51" s="19">
        <f t="shared" ref="J51:L51" si="21">SUM(J44:J50)</f>
        <v>441.2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54" t="s">
        <v>64</v>
      </c>
      <c r="F53" s="51">
        <v>250</v>
      </c>
      <c r="G53" s="52">
        <v>2</v>
      </c>
      <c r="H53" s="52">
        <v>3.25</v>
      </c>
      <c r="I53" s="52">
        <v>8.1300000000000008</v>
      </c>
      <c r="J53" s="52">
        <v>68.75</v>
      </c>
      <c r="K53" s="51" t="s">
        <v>69</v>
      </c>
      <c r="L53" s="42"/>
    </row>
    <row r="54" spans="1:12" ht="15">
      <c r="A54" s="23"/>
      <c r="B54" s="15"/>
      <c r="C54" s="11"/>
      <c r="D54" s="7" t="s">
        <v>28</v>
      </c>
      <c r="E54" s="54" t="s">
        <v>65</v>
      </c>
      <c r="F54" s="63">
        <v>80</v>
      </c>
      <c r="G54" s="52">
        <v>11.12</v>
      </c>
      <c r="H54" s="52">
        <v>8.08</v>
      </c>
      <c r="I54" s="52">
        <v>9.44</v>
      </c>
      <c r="J54" s="52">
        <v>148.96</v>
      </c>
      <c r="K54" s="51">
        <v>76</v>
      </c>
      <c r="L54" s="42"/>
    </row>
    <row r="55" spans="1:12" ht="15">
      <c r="A55" s="23"/>
      <c r="B55" s="15"/>
      <c r="C55" s="11"/>
      <c r="D55" s="7" t="s">
        <v>29</v>
      </c>
      <c r="E55" s="54" t="s">
        <v>66</v>
      </c>
      <c r="F55" s="63">
        <v>180</v>
      </c>
      <c r="G55" s="52">
        <v>7.92</v>
      </c>
      <c r="H55" s="52">
        <v>6.86</v>
      </c>
      <c r="I55" s="52">
        <v>45.45</v>
      </c>
      <c r="J55" s="52">
        <v>275.39999999999998</v>
      </c>
      <c r="K55" s="65" t="s">
        <v>70</v>
      </c>
      <c r="L55" s="42"/>
    </row>
    <row r="56" spans="1:12" ht="15">
      <c r="A56" s="23"/>
      <c r="B56" s="15"/>
      <c r="C56" s="11"/>
      <c r="D56" s="7" t="s">
        <v>30</v>
      </c>
      <c r="E56" s="62" t="s">
        <v>67</v>
      </c>
      <c r="F56" s="64">
        <v>200</v>
      </c>
      <c r="G56" s="52">
        <v>0.04</v>
      </c>
      <c r="H56" s="52">
        <v>0.01</v>
      </c>
      <c r="I56" s="52">
        <v>9.1</v>
      </c>
      <c r="J56" s="52">
        <v>35</v>
      </c>
      <c r="K56" s="52" t="s">
        <v>71</v>
      </c>
      <c r="L56" s="42"/>
    </row>
    <row r="57" spans="1:12" ht="15">
      <c r="A57" s="23"/>
      <c r="B57" s="15"/>
      <c r="C57" s="11"/>
      <c r="D57" s="7" t="s">
        <v>31</v>
      </c>
      <c r="E57" s="62" t="s">
        <v>62</v>
      </c>
      <c r="F57" s="64">
        <v>40</v>
      </c>
      <c r="G57" s="52">
        <v>3.2</v>
      </c>
      <c r="H57" s="52">
        <v>0.5</v>
      </c>
      <c r="I57" s="52">
        <v>17.100000000000001</v>
      </c>
      <c r="J57" s="52">
        <v>88.4</v>
      </c>
      <c r="K57" s="43"/>
      <c r="L57" s="42"/>
    </row>
    <row r="58" spans="1:12" ht="15">
      <c r="A58" s="23"/>
      <c r="B58" s="15"/>
      <c r="C58" s="11"/>
      <c r="D58" s="7" t="s">
        <v>32</v>
      </c>
      <c r="E58" s="62" t="s">
        <v>68</v>
      </c>
      <c r="F58" s="51">
        <v>40</v>
      </c>
      <c r="G58" s="52">
        <v>3.04</v>
      </c>
      <c r="H58" s="52">
        <v>0.36</v>
      </c>
      <c r="I58" s="52">
        <v>16.73</v>
      </c>
      <c r="J58" s="52">
        <v>79.599999999999994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27.319999999999997</v>
      </c>
      <c r="H61" s="19">
        <f t="shared" ref="H61" si="23">SUM(H52:H60)</f>
        <v>19.060000000000002</v>
      </c>
      <c r="I61" s="19">
        <f t="shared" ref="I61" si="24">SUM(I52:I60)</f>
        <v>105.95</v>
      </c>
      <c r="J61" s="19">
        <f t="shared" ref="J61:L61" si="25">SUM(J52:J60)</f>
        <v>696.11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1210</v>
      </c>
      <c r="G62" s="32">
        <f t="shared" ref="G62" si="26">G51+G61</f>
        <v>41.269999999999996</v>
      </c>
      <c r="H62" s="32">
        <f t="shared" ref="H62" si="27">H51+H61</f>
        <v>29.020000000000003</v>
      </c>
      <c r="I62" s="32">
        <f t="shared" ref="I62" si="28">I51+I61</f>
        <v>182.44</v>
      </c>
      <c r="J62" s="32">
        <f t="shared" ref="J62:L62" si="29">J51+J61</f>
        <v>1137.31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72</v>
      </c>
      <c r="F63" s="51">
        <v>200</v>
      </c>
      <c r="G63" s="52">
        <v>6.5</v>
      </c>
      <c r="H63" s="52">
        <v>6</v>
      </c>
      <c r="I63" s="52">
        <v>31.2</v>
      </c>
      <c r="J63" s="52">
        <v>206</v>
      </c>
      <c r="K63" s="40" t="s">
        <v>73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4" t="s">
        <v>41</v>
      </c>
      <c r="F65" s="51">
        <v>200</v>
      </c>
      <c r="G65" s="52">
        <v>3.9</v>
      </c>
      <c r="H65" s="52">
        <v>3.5</v>
      </c>
      <c r="I65" s="52">
        <v>22.9</v>
      </c>
      <c r="J65" s="52">
        <v>135</v>
      </c>
      <c r="K65" s="43" t="s">
        <v>74</v>
      </c>
      <c r="L65" s="42"/>
    </row>
    <row r="66" spans="1:12" ht="15">
      <c r="A66" s="23"/>
      <c r="B66" s="15"/>
      <c r="C66" s="11"/>
      <c r="D66" s="7" t="s">
        <v>23</v>
      </c>
      <c r="E66" s="41"/>
      <c r="F66" s="51">
        <v>45</v>
      </c>
      <c r="G66" s="52">
        <v>3.6</v>
      </c>
      <c r="H66" s="52">
        <v>0.56000000000000005</v>
      </c>
      <c r="I66" s="52">
        <v>19.239999999999998</v>
      </c>
      <c r="J66" s="52">
        <v>99.45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14</v>
      </c>
      <c r="H70" s="19">
        <f t="shared" ref="H70" si="31">SUM(H63:H69)</f>
        <v>10.06</v>
      </c>
      <c r="I70" s="19">
        <f t="shared" ref="I70" si="32">SUM(I63:I69)</f>
        <v>73.339999999999989</v>
      </c>
      <c r="J70" s="19">
        <f t="shared" ref="J70:L70" si="33">SUM(J63:J69)</f>
        <v>440.45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76</v>
      </c>
      <c r="F71" s="61">
        <v>100</v>
      </c>
      <c r="G71" s="57">
        <v>2.89</v>
      </c>
      <c r="H71" s="57">
        <v>5.03</v>
      </c>
      <c r="I71" s="57">
        <v>4.6399999999999997</v>
      </c>
      <c r="J71" s="57">
        <v>75.52</v>
      </c>
      <c r="K71" s="43">
        <v>37</v>
      </c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67" t="s">
        <v>78</v>
      </c>
      <c r="F73" s="63">
        <v>80</v>
      </c>
      <c r="G73" s="52">
        <v>11.44</v>
      </c>
      <c r="H73" s="52">
        <v>13.68</v>
      </c>
      <c r="I73" s="52">
        <v>7.6</v>
      </c>
      <c r="J73" s="52">
        <v>197.84</v>
      </c>
      <c r="K73" s="43">
        <v>81</v>
      </c>
      <c r="L73" s="42"/>
    </row>
    <row r="74" spans="1:12" ht="15">
      <c r="A74" s="23"/>
      <c r="B74" s="15"/>
      <c r="C74" s="11"/>
      <c r="D74" s="7" t="s">
        <v>29</v>
      </c>
      <c r="E74" s="66" t="s">
        <v>75</v>
      </c>
      <c r="F74" s="63">
        <v>200</v>
      </c>
      <c r="G74" s="52">
        <v>6.13</v>
      </c>
      <c r="H74" s="52">
        <v>5.4</v>
      </c>
      <c r="I74" s="52">
        <v>26.7</v>
      </c>
      <c r="J74" s="52">
        <v>182</v>
      </c>
      <c r="K74" s="43" t="s">
        <v>77</v>
      </c>
      <c r="L74" s="42"/>
    </row>
    <row r="75" spans="1:12" ht="15">
      <c r="A75" s="23"/>
      <c r="B75" s="15"/>
      <c r="C75" s="11"/>
      <c r="D75" s="7" t="s">
        <v>30</v>
      </c>
      <c r="E75" s="54" t="s">
        <v>79</v>
      </c>
      <c r="F75" s="64">
        <v>200</v>
      </c>
      <c r="G75" s="52">
        <v>0.3</v>
      </c>
      <c r="H75" s="52">
        <v>0</v>
      </c>
      <c r="I75" s="52">
        <v>18.5</v>
      </c>
      <c r="J75" s="52">
        <v>71</v>
      </c>
      <c r="K75" s="43" t="s">
        <v>81</v>
      </c>
      <c r="L75" s="42"/>
    </row>
    <row r="76" spans="1:12" ht="15">
      <c r="A76" s="23"/>
      <c r="B76" s="15"/>
      <c r="C76" s="11"/>
      <c r="D76" s="7" t="s">
        <v>31</v>
      </c>
      <c r="E76" s="62" t="s">
        <v>62</v>
      </c>
      <c r="F76" s="51">
        <v>40</v>
      </c>
      <c r="G76" s="52">
        <v>3.2</v>
      </c>
      <c r="H76" s="52">
        <v>0.5</v>
      </c>
      <c r="I76" s="52">
        <v>17.100000000000001</v>
      </c>
      <c r="J76" s="52">
        <v>88.4</v>
      </c>
      <c r="K76" s="43"/>
      <c r="L76" s="42"/>
    </row>
    <row r="77" spans="1:12" ht="15">
      <c r="A77" s="23"/>
      <c r="B77" s="15"/>
      <c r="C77" s="11"/>
      <c r="D77" s="7" t="s">
        <v>32</v>
      </c>
      <c r="E77" s="54" t="s">
        <v>80</v>
      </c>
      <c r="F77" s="51">
        <v>20</v>
      </c>
      <c r="G77" s="52">
        <v>1.6</v>
      </c>
      <c r="H77" s="52">
        <v>0.3</v>
      </c>
      <c r="I77" s="52">
        <v>7.5</v>
      </c>
      <c r="J77" s="52">
        <v>40.200000000000003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640</v>
      </c>
      <c r="G80" s="19">
        <f t="shared" ref="G80" si="34">SUM(G71:G79)</f>
        <v>25.560000000000002</v>
      </c>
      <c r="H80" s="19">
        <f t="shared" ref="H80" si="35">SUM(H71:H79)</f>
        <v>24.91</v>
      </c>
      <c r="I80" s="19">
        <f t="shared" ref="I80" si="36">SUM(I71:I79)</f>
        <v>82.039999999999992</v>
      </c>
      <c r="J80" s="19">
        <f t="shared" ref="J80:L80" si="37">SUM(J71:J79)</f>
        <v>654.96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1085</v>
      </c>
      <c r="G81" s="32">
        <f t="shared" ref="G81" si="38">G70+G80</f>
        <v>39.56</v>
      </c>
      <c r="H81" s="32">
        <f t="shared" ref="H81" si="39">H70+H80</f>
        <v>34.97</v>
      </c>
      <c r="I81" s="32">
        <f t="shared" ref="I81" si="40">I70+I80</f>
        <v>155.38</v>
      </c>
      <c r="J81" s="32">
        <f t="shared" ref="J81:L81" si="41">J70+J80</f>
        <v>1095.4100000000001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6" t="s">
        <v>82</v>
      </c>
      <c r="F82" s="61">
        <v>200</v>
      </c>
      <c r="G82" s="57">
        <v>6.5</v>
      </c>
      <c r="H82" s="57">
        <v>6</v>
      </c>
      <c r="I82" s="57">
        <v>31.2</v>
      </c>
      <c r="J82" s="57">
        <v>206</v>
      </c>
      <c r="K82" s="40">
        <v>121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8" t="s">
        <v>51</v>
      </c>
      <c r="F84" s="61">
        <v>200</v>
      </c>
      <c r="G84" s="57">
        <v>1.4</v>
      </c>
      <c r="H84" s="57">
        <v>1.4</v>
      </c>
      <c r="I84" s="57">
        <v>11.2</v>
      </c>
      <c r="J84" s="57">
        <v>61</v>
      </c>
      <c r="K84" s="43" t="s">
        <v>81</v>
      </c>
      <c r="L84" s="42"/>
    </row>
    <row r="85" spans="1:12" ht="15">
      <c r="A85" s="23"/>
      <c r="B85" s="15"/>
      <c r="C85" s="11"/>
      <c r="D85" s="7" t="s">
        <v>23</v>
      </c>
      <c r="E85" s="68" t="s">
        <v>83</v>
      </c>
      <c r="F85" s="61">
        <v>55</v>
      </c>
      <c r="G85" s="57">
        <v>4.68</v>
      </c>
      <c r="H85" s="57">
        <v>0.5</v>
      </c>
      <c r="I85" s="57">
        <v>26.24</v>
      </c>
      <c r="J85" s="57">
        <v>124.3</v>
      </c>
      <c r="K85" s="43"/>
      <c r="L85" s="42"/>
    </row>
    <row r="86" spans="1:12" ht="15">
      <c r="A86" s="23"/>
      <c r="B86" s="15"/>
      <c r="C86" s="11"/>
      <c r="D86" s="7" t="s">
        <v>24</v>
      </c>
      <c r="E86" s="68" t="s">
        <v>84</v>
      </c>
      <c r="F86" s="61">
        <v>100</v>
      </c>
      <c r="G86" s="57">
        <v>0.4</v>
      </c>
      <c r="H86" s="57">
        <v>0.4</v>
      </c>
      <c r="I86" s="57">
        <v>9.8000000000000007</v>
      </c>
      <c r="J86" s="57">
        <v>42.7</v>
      </c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12.98</v>
      </c>
      <c r="H89" s="19">
        <f t="shared" ref="H89" si="43">SUM(H82:H88)</f>
        <v>8.3000000000000007</v>
      </c>
      <c r="I89" s="19">
        <f t="shared" ref="I89" si="44">SUM(I82:I88)</f>
        <v>78.44</v>
      </c>
      <c r="J89" s="19">
        <f t="shared" ref="J89:L89" si="45">SUM(J82:J88)</f>
        <v>434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59" t="s">
        <v>85</v>
      </c>
      <c r="F91" s="61">
        <v>200</v>
      </c>
      <c r="G91" s="57">
        <v>6.8</v>
      </c>
      <c r="H91" s="57">
        <v>2.1</v>
      </c>
      <c r="I91" s="57">
        <v>9.8000000000000007</v>
      </c>
      <c r="J91" s="57">
        <v>87</v>
      </c>
      <c r="K91" s="43" t="s">
        <v>86</v>
      </c>
      <c r="L91" s="42"/>
    </row>
    <row r="92" spans="1:12" ht="15">
      <c r="A92" s="23"/>
      <c r="B92" s="15"/>
      <c r="C92" s="11"/>
      <c r="D92" s="7" t="s">
        <v>28</v>
      </c>
      <c r="E92" s="56" t="s">
        <v>88</v>
      </c>
      <c r="F92" s="61">
        <v>100</v>
      </c>
      <c r="G92" s="57">
        <v>17.2</v>
      </c>
      <c r="H92" s="57">
        <v>17.399999999999999</v>
      </c>
      <c r="I92" s="57">
        <v>3.27</v>
      </c>
      <c r="J92" s="57">
        <v>236</v>
      </c>
      <c r="K92" s="43">
        <v>82</v>
      </c>
      <c r="L92" s="42"/>
    </row>
    <row r="93" spans="1:12" ht="15">
      <c r="A93" s="23"/>
      <c r="B93" s="15"/>
      <c r="C93" s="11"/>
      <c r="D93" s="7" t="s">
        <v>29</v>
      </c>
      <c r="E93" s="56" t="s">
        <v>57</v>
      </c>
      <c r="F93" s="69">
        <v>200</v>
      </c>
      <c r="G93" s="57">
        <v>4.13</v>
      </c>
      <c r="H93" s="57">
        <v>5.6</v>
      </c>
      <c r="I93" s="57">
        <v>27.47</v>
      </c>
      <c r="J93" s="57">
        <v>180</v>
      </c>
      <c r="K93" s="43" t="s">
        <v>87</v>
      </c>
      <c r="L93" s="42"/>
    </row>
    <row r="94" spans="1:12" ht="15">
      <c r="A94" s="23"/>
      <c r="B94" s="15"/>
      <c r="C94" s="11"/>
      <c r="D94" s="7" t="s">
        <v>30</v>
      </c>
      <c r="E94" s="56" t="s">
        <v>89</v>
      </c>
      <c r="F94" s="61">
        <v>200</v>
      </c>
      <c r="G94" s="57">
        <v>0.1</v>
      </c>
      <c r="H94" s="57">
        <v>0</v>
      </c>
      <c r="I94" s="57">
        <v>17.899999999999999</v>
      </c>
      <c r="J94" s="57">
        <v>93</v>
      </c>
      <c r="K94" s="43">
        <v>153</v>
      </c>
      <c r="L94" s="42"/>
    </row>
    <row r="95" spans="1:12" ht="15">
      <c r="A95" s="23"/>
      <c r="B95" s="15"/>
      <c r="C95" s="11"/>
      <c r="D95" s="7" t="s">
        <v>31</v>
      </c>
      <c r="E95" s="68" t="s">
        <v>83</v>
      </c>
      <c r="F95" s="69">
        <v>30</v>
      </c>
      <c r="G95" s="57">
        <v>2.4</v>
      </c>
      <c r="H95" s="57">
        <v>0.38</v>
      </c>
      <c r="I95" s="57">
        <v>12.83</v>
      </c>
      <c r="J95" s="57">
        <v>66.3</v>
      </c>
      <c r="K95" s="43"/>
      <c r="L95" s="42"/>
    </row>
    <row r="96" spans="1:12" ht="15">
      <c r="A96" s="23"/>
      <c r="B96" s="15"/>
      <c r="C96" s="11"/>
      <c r="D96" s="7" t="s">
        <v>32</v>
      </c>
      <c r="E96" s="68" t="s">
        <v>68</v>
      </c>
      <c r="F96" s="61">
        <v>20</v>
      </c>
      <c r="G96" s="57">
        <v>1.6</v>
      </c>
      <c r="H96" s="57">
        <v>0.3</v>
      </c>
      <c r="I96" s="57">
        <v>7.5</v>
      </c>
      <c r="J96" s="57">
        <v>40.200000000000003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32.229999999999997</v>
      </c>
      <c r="H99" s="19">
        <f t="shared" ref="H99" si="47">SUM(H90:H98)</f>
        <v>25.78</v>
      </c>
      <c r="I99" s="19">
        <f t="shared" ref="I99" si="48">SUM(I90:I98)</f>
        <v>78.77</v>
      </c>
      <c r="J99" s="19">
        <f t="shared" ref="J99:L99" si="49">SUM(J90:J98)</f>
        <v>702.5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1305</v>
      </c>
      <c r="G100" s="32">
        <f t="shared" ref="G100" si="50">G89+G99</f>
        <v>45.209999999999994</v>
      </c>
      <c r="H100" s="32">
        <f t="shared" ref="H100" si="51">H89+H99</f>
        <v>34.08</v>
      </c>
      <c r="I100" s="32">
        <f t="shared" ref="I100" si="52">I89+I99</f>
        <v>157.20999999999998</v>
      </c>
      <c r="J100" s="32">
        <f t="shared" ref="J100:L100" si="53">J89+J99</f>
        <v>1136.5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6" t="s">
        <v>90</v>
      </c>
      <c r="F101" s="61">
        <v>150</v>
      </c>
      <c r="G101" s="57">
        <v>4.5</v>
      </c>
      <c r="H101" s="57">
        <v>4.3499999999999996</v>
      </c>
      <c r="I101" s="57">
        <v>17.989999999999998</v>
      </c>
      <c r="J101" s="57">
        <v>186</v>
      </c>
      <c r="K101" s="40" t="s">
        <v>91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8" t="s">
        <v>51</v>
      </c>
      <c r="F103" s="61">
        <v>200</v>
      </c>
      <c r="G103" s="57">
        <v>1.4</v>
      </c>
      <c r="H103" s="57">
        <v>1.4</v>
      </c>
      <c r="I103" s="57">
        <v>11.2</v>
      </c>
      <c r="J103" s="57">
        <v>61</v>
      </c>
      <c r="K103" s="43" t="s">
        <v>52</v>
      </c>
      <c r="L103" s="42"/>
    </row>
    <row r="104" spans="1:12" ht="15">
      <c r="A104" s="23"/>
      <c r="B104" s="15"/>
      <c r="C104" s="11"/>
      <c r="D104" s="7" t="s">
        <v>23</v>
      </c>
      <c r="E104" s="68" t="s">
        <v>83</v>
      </c>
      <c r="F104" s="70">
        <v>50</v>
      </c>
      <c r="G104" s="71">
        <v>4.25</v>
      </c>
      <c r="H104" s="71">
        <v>0.45</v>
      </c>
      <c r="I104" s="71">
        <v>23.85</v>
      </c>
      <c r="J104" s="71">
        <v>113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6" t="s">
        <v>53</v>
      </c>
      <c r="F106" s="61">
        <v>10</v>
      </c>
      <c r="G106" s="57">
        <v>0.01</v>
      </c>
      <c r="H106" s="57">
        <v>8.3000000000000007</v>
      </c>
      <c r="I106" s="57">
        <v>0.1</v>
      </c>
      <c r="J106" s="57">
        <v>77</v>
      </c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10.16</v>
      </c>
      <c r="H108" s="19">
        <f t="shared" si="54"/>
        <v>14.5</v>
      </c>
      <c r="I108" s="19">
        <f t="shared" si="54"/>
        <v>53.14</v>
      </c>
      <c r="J108" s="19">
        <f t="shared" si="54"/>
        <v>437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59" t="s">
        <v>92</v>
      </c>
      <c r="F110" s="61">
        <v>250</v>
      </c>
      <c r="G110" s="57">
        <v>6.2</v>
      </c>
      <c r="H110" s="57">
        <v>5.6</v>
      </c>
      <c r="I110" s="57">
        <v>22.3</v>
      </c>
      <c r="J110" s="57">
        <v>167</v>
      </c>
      <c r="K110" s="43">
        <v>47</v>
      </c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68" t="s">
        <v>93</v>
      </c>
      <c r="F112" s="72">
        <v>250</v>
      </c>
      <c r="G112" s="73">
        <v>11.36</v>
      </c>
      <c r="H112" s="73">
        <v>9.32</v>
      </c>
      <c r="I112" s="73">
        <v>12.27</v>
      </c>
      <c r="J112" s="73">
        <v>318.18</v>
      </c>
      <c r="K112" s="43" t="s">
        <v>95</v>
      </c>
      <c r="L112" s="42"/>
    </row>
    <row r="113" spans="1:12" ht="15">
      <c r="A113" s="23"/>
      <c r="B113" s="15"/>
      <c r="C113" s="11"/>
      <c r="D113" s="7" t="s">
        <v>30</v>
      </c>
      <c r="E113" s="68" t="s">
        <v>94</v>
      </c>
      <c r="F113" s="69">
        <v>200</v>
      </c>
      <c r="G113" s="57">
        <v>0.3</v>
      </c>
      <c r="H113" s="57">
        <v>0</v>
      </c>
      <c r="I113" s="57">
        <v>18.399999999999999</v>
      </c>
      <c r="J113" s="57">
        <v>71</v>
      </c>
      <c r="K113" s="43" t="s">
        <v>96</v>
      </c>
      <c r="L113" s="42"/>
    </row>
    <row r="114" spans="1:12" ht="15">
      <c r="A114" s="23"/>
      <c r="B114" s="15"/>
      <c r="C114" s="11"/>
      <c r="D114" s="7" t="s">
        <v>31</v>
      </c>
      <c r="E114" s="56" t="s">
        <v>83</v>
      </c>
      <c r="F114" s="72">
        <v>40</v>
      </c>
      <c r="G114" s="74">
        <v>3.2</v>
      </c>
      <c r="H114" s="74">
        <v>0.5</v>
      </c>
      <c r="I114" s="74">
        <v>17.100000000000001</v>
      </c>
      <c r="J114" s="74">
        <v>88.4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68" t="s">
        <v>68</v>
      </c>
      <c r="F115" s="61">
        <v>40</v>
      </c>
      <c r="G115" s="57">
        <v>3.04</v>
      </c>
      <c r="H115" s="57">
        <v>0.36</v>
      </c>
      <c r="I115" s="57">
        <v>16.73</v>
      </c>
      <c r="J115" s="57">
        <v>79.599999999999994</v>
      </c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24.099999999999998</v>
      </c>
      <c r="H118" s="19">
        <f t="shared" si="56"/>
        <v>15.78</v>
      </c>
      <c r="I118" s="19">
        <f t="shared" si="56"/>
        <v>86.8</v>
      </c>
      <c r="J118" s="19">
        <f t="shared" si="56"/>
        <v>724.18000000000006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1190</v>
      </c>
      <c r="G119" s="32">
        <f t="shared" ref="G119" si="58">G108+G118</f>
        <v>34.26</v>
      </c>
      <c r="H119" s="32">
        <f t="shared" ref="H119" si="59">H108+H118</f>
        <v>30.28</v>
      </c>
      <c r="I119" s="32">
        <f t="shared" ref="I119" si="60">I108+I118</f>
        <v>139.94</v>
      </c>
      <c r="J119" s="32">
        <f t="shared" ref="J119:L119" si="61">J108+J118</f>
        <v>1161.18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75" t="s">
        <v>97</v>
      </c>
      <c r="F120" s="51">
        <v>200</v>
      </c>
      <c r="G120" s="52">
        <v>7.2</v>
      </c>
      <c r="H120" s="52">
        <v>6.6</v>
      </c>
      <c r="I120" s="52">
        <v>29.3</v>
      </c>
      <c r="J120" s="52">
        <v>206</v>
      </c>
      <c r="K120" s="40" t="s">
        <v>98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4" t="s">
        <v>41</v>
      </c>
      <c r="F122" s="51">
        <v>200</v>
      </c>
      <c r="G122" s="52">
        <v>3.9</v>
      </c>
      <c r="H122" s="52">
        <v>3.5</v>
      </c>
      <c r="I122" s="52">
        <v>22.9</v>
      </c>
      <c r="J122" s="52">
        <v>135</v>
      </c>
      <c r="K122" s="43" t="s">
        <v>74</v>
      </c>
      <c r="L122" s="42"/>
    </row>
    <row r="123" spans="1:12" ht="15">
      <c r="A123" s="14"/>
      <c r="B123" s="15"/>
      <c r="C123" s="11"/>
      <c r="D123" s="7" t="s">
        <v>23</v>
      </c>
      <c r="E123" s="62" t="s">
        <v>83</v>
      </c>
      <c r="F123" s="51">
        <v>50</v>
      </c>
      <c r="G123" s="52">
        <v>4.25</v>
      </c>
      <c r="H123" s="52">
        <v>0.45</v>
      </c>
      <c r="I123" s="52">
        <v>23.85</v>
      </c>
      <c r="J123" s="52">
        <v>113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15.35</v>
      </c>
      <c r="H127" s="19">
        <f t="shared" si="62"/>
        <v>10.549999999999999</v>
      </c>
      <c r="I127" s="19">
        <f t="shared" si="62"/>
        <v>76.050000000000011</v>
      </c>
      <c r="J127" s="19">
        <f t="shared" si="62"/>
        <v>454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54" t="s">
        <v>99</v>
      </c>
      <c r="F129" s="51">
        <v>200</v>
      </c>
      <c r="G129" s="52">
        <v>1.7</v>
      </c>
      <c r="H129" s="52">
        <v>4.4000000000000004</v>
      </c>
      <c r="I129" s="52">
        <v>11.7</v>
      </c>
      <c r="J129" s="52">
        <v>93</v>
      </c>
      <c r="K129" s="43" t="s">
        <v>44</v>
      </c>
      <c r="L129" s="42"/>
    </row>
    <row r="130" spans="1:12" ht="15">
      <c r="A130" s="14"/>
      <c r="B130" s="15"/>
      <c r="C130" s="11"/>
      <c r="D130" s="7" t="s">
        <v>28</v>
      </c>
      <c r="E130" s="54" t="s">
        <v>100</v>
      </c>
      <c r="F130" s="51">
        <v>250</v>
      </c>
      <c r="G130" s="52">
        <v>19.63</v>
      </c>
      <c r="H130" s="52">
        <v>19.579999999999998</v>
      </c>
      <c r="I130" s="52">
        <v>24.76</v>
      </c>
      <c r="J130" s="52">
        <v>356.25</v>
      </c>
      <c r="K130" s="43" t="s">
        <v>101</v>
      </c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4" t="s">
        <v>47</v>
      </c>
      <c r="F132" s="51">
        <v>200</v>
      </c>
      <c r="G132" s="52">
        <v>0.5</v>
      </c>
      <c r="H132" s="52">
        <v>0</v>
      </c>
      <c r="I132" s="52">
        <v>18.3</v>
      </c>
      <c r="J132" s="52">
        <v>72</v>
      </c>
      <c r="K132" s="43" t="s">
        <v>102</v>
      </c>
      <c r="L132" s="42"/>
    </row>
    <row r="133" spans="1:12" ht="15">
      <c r="A133" s="14"/>
      <c r="B133" s="15"/>
      <c r="C133" s="11"/>
      <c r="D133" s="7" t="s">
        <v>31</v>
      </c>
      <c r="E133" s="62" t="s">
        <v>83</v>
      </c>
      <c r="F133" s="51">
        <v>50</v>
      </c>
      <c r="G133" s="52">
        <v>4.25</v>
      </c>
      <c r="H133" s="52">
        <v>0.45</v>
      </c>
      <c r="I133" s="52">
        <v>23.85</v>
      </c>
      <c r="J133" s="52">
        <v>113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62" t="s">
        <v>68</v>
      </c>
      <c r="F134" s="51">
        <v>40</v>
      </c>
      <c r="G134" s="52">
        <v>3.04</v>
      </c>
      <c r="H134" s="52">
        <v>0.36</v>
      </c>
      <c r="I134" s="52">
        <v>16.73</v>
      </c>
      <c r="J134" s="52">
        <v>79.599999999999994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29.119999999999997</v>
      </c>
      <c r="H137" s="19">
        <f t="shared" si="64"/>
        <v>24.789999999999996</v>
      </c>
      <c r="I137" s="19">
        <f t="shared" si="64"/>
        <v>95.340000000000018</v>
      </c>
      <c r="J137" s="19">
        <f t="shared" si="64"/>
        <v>713.85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1190</v>
      </c>
      <c r="G138" s="32">
        <f t="shared" ref="G138" si="66">G127+G137</f>
        <v>44.47</v>
      </c>
      <c r="H138" s="32">
        <f t="shared" ref="H138" si="67">H127+H137</f>
        <v>35.339999999999996</v>
      </c>
      <c r="I138" s="32">
        <f t="shared" ref="I138" si="68">I127+I137</f>
        <v>171.39000000000004</v>
      </c>
      <c r="J138" s="32">
        <f t="shared" ref="J138:L138" si="69">J127+J137</f>
        <v>1167.8499999999999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103</v>
      </c>
      <c r="F139" s="61">
        <v>200</v>
      </c>
      <c r="G139" s="57">
        <v>5.3</v>
      </c>
      <c r="H139" s="57">
        <v>5.0999999999999996</v>
      </c>
      <c r="I139" s="57">
        <v>27.5</v>
      </c>
      <c r="J139" s="57">
        <v>178</v>
      </c>
      <c r="K139" s="40" t="s">
        <v>104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6" t="s">
        <v>61</v>
      </c>
      <c r="F141" s="61">
        <v>200</v>
      </c>
      <c r="G141" s="57">
        <v>3.01</v>
      </c>
      <c r="H141" s="57">
        <v>2.88</v>
      </c>
      <c r="I141" s="57">
        <v>13.4</v>
      </c>
      <c r="J141" s="57">
        <v>89</v>
      </c>
      <c r="K141" s="43" t="s">
        <v>63</v>
      </c>
      <c r="L141" s="42"/>
    </row>
    <row r="142" spans="1:12" ht="15.75" customHeight="1">
      <c r="A142" s="23"/>
      <c r="B142" s="15"/>
      <c r="C142" s="11"/>
      <c r="D142" s="7" t="s">
        <v>23</v>
      </c>
      <c r="E142" s="68" t="s">
        <v>83</v>
      </c>
      <c r="F142" s="70">
        <v>50</v>
      </c>
      <c r="G142" s="71">
        <v>4.25</v>
      </c>
      <c r="H142" s="71">
        <v>0.45</v>
      </c>
      <c r="I142" s="71">
        <v>23.85</v>
      </c>
      <c r="J142" s="71">
        <v>113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12.559999999999999</v>
      </c>
      <c r="H146" s="19">
        <f t="shared" si="70"/>
        <v>8.43</v>
      </c>
      <c r="I146" s="19">
        <f t="shared" si="70"/>
        <v>64.75</v>
      </c>
      <c r="J146" s="19">
        <f t="shared" si="70"/>
        <v>380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56" t="s">
        <v>105</v>
      </c>
      <c r="F148" s="61">
        <v>200</v>
      </c>
      <c r="G148" s="57">
        <v>5.7</v>
      </c>
      <c r="H148" s="57">
        <v>5.4</v>
      </c>
      <c r="I148" s="57">
        <v>14.3</v>
      </c>
      <c r="J148" s="57">
        <v>124</v>
      </c>
      <c r="K148" s="43">
        <v>45</v>
      </c>
      <c r="L148" s="42"/>
    </row>
    <row r="149" spans="1:12" ht="15">
      <c r="A149" s="23"/>
      <c r="B149" s="15"/>
      <c r="C149" s="11"/>
      <c r="D149" s="7" t="s">
        <v>28</v>
      </c>
      <c r="E149" s="56" t="s">
        <v>106</v>
      </c>
      <c r="F149" s="76">
        <v>100</v>
      </c>
      <c r="G149" s="57">
        <v>12.8</v>
      </c>
      <c r="H149" s="57">
        <v>13.6</v>
      </c>
      <c r="I149" s="57">
        <v>9.9</v>
      </c>
      <c r="J149" s="57">
        <v>206.9</v>
      </c>
      <c r="K149" s="43">
        <v>88</v>
      </c>
      <c r="L149" s="42"/>
    </row>
    <row r="150" spans="1:12" ht="15">
      <c r="A150" s="23"/>
      <c r="B150" s="15"/>
      <c r="C150" s="11"/>
      <c r="D150" s="7" t="s">
        <v>29</v>
      </c>
      <c r="E150" s="68" t="s">
        <v>107</v>
      </c>
      <c r="F150" s="76">
        <v>150</v>
      </c>
      <c r="G150" s="57">
        <v>3.7</v>
      </c>
      <c r="H150" s="57">
        <v>3.4</v>
      </c>
      <c r="I150" s="57">
        <v>27.4</v>
      </c>
      <c r="J150" s="57">
        <v>197</v>
      </c>
      <c r="K150" s="43" t="s">
        <v>108</v>
      </c>
      <c r="L150" s="42"/>
    </row>
    <row r="151" spans="1:12" ht="15">
      <c r="A151" s="23"/>
      <c r="B151" s="15"/>
      <c r="C151" s="11"/>
      <c r="D151" s="7" t="s">
        <v>30</v>
      </c>
      <c r="E151" s="68" t="s">
        <v>67</v>
      </c>
      <c r="F151" s="69">
        <v>200</v>
      </c>
      <c r="G151" s="57">
        <v>0.04</v>
      </c>
      <c r="H151" s="57">
        <v>0.01</v>
      </c>
      <c r="I151" s="57">
        <v>9.1</v>
      </c>
      <c r="J151" s="57">
        <v>35</v>
      </c>
      <c r="K151" s="43" t="s">
        <v>109</v>
      </c>
      <c r="L151" s="42"/>
    </row>
    <row r="152" spans="1:12" ht="15">
      <c r="A152" s="23"/>
      <c r="B152" s="15"/>
      <c r="C152" s="11"/>
      <c r="D152" s="7" t="s">
        <v>31</v>
      </c>
      <c r="E152" s="56" t="s">
        <v>83</v>
      </c>
      <c r="F152" s="61">
        <v>40</v>
      </c>
      <c r="G152" s="57">
        <v>3.2</v>
      </c>
      <c r="H152" s="57">
        <v>0.5</v>
      </c>
      <c r="I152" s="57">
        <v>17.100000000000001</v>
      </c>
      <c r="J152" s="57">
        <v>88.4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68" t="s">
        <v>68</v>
      </c>
      <c r="F153" s="61">
        <v>20</v>
      </c>
      <c r="G153" s="57">
        <v>1.6</v>
      </c>
      <c r="H153" s="57">
        <v>0.3</v>
      </c>
      <c r="I153" s="57">
        <v>7.5</v>
      </c>
      <c r="J153" s="57">
        <v>40.200000000000003</v>
      </c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27.04</v>
      </c>
      <c r="H156" s="19">
        <f t="shared" si="72"/>
        <v>23.21</v>
      </c>
      <c r="I156" s="19">
        <f t="shared" si="72"/>
        <v>85.300000000000011</v>
      </c>
      <c r="J156" s="19">
        <f t="shared" si="72"/>
        <v>691.5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1160</v>
      </c>
      <c r="G157" s="32">
        <f t="shared" ref="G157" si="74">G146+G156</f>
        <v>39.599999999999994</v>
      </c>
      <c r="H157" s="32">
        <f t="shared" ref="H157" si="75">H146+H156</f>
        <v>31.64</v>
      </c>
      <c r="I157" s="32">
        <f t="shared" ref="I157" si="76">I146+I156</f>
        <v>150.05000000000001</v>
      </c>
      <c r="J157" s="32">
        <f t="shared" ref="J157:L157" si="77">J146+J156</f>
        <v>1071.5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6" t="s">
        <v>110</v>
      </c>
      <c r="F158" s="61" t="s">
        <v>111</v>
      </c>
      <c r="G158" s="57">
        <v>5.76</v>
      </c>
      <c r="H158" s="57">
        <v>5.22</v>
      </c>
      <c r="I158" s="57">
        <v>18.84</v>
      </c>
      <c r="J158" s="57">
        <v>145.19999999999999</v>
      </c>
      <c r="K158" s="43" t="s">
        <v>112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6" t="s">
        <v>67</v>
      </c>
      <c r="F160" s="61">
        <v>200</v>
      </c>
      <c r="G160" s="57">
        <v>0.04</v>
      </c>
      <c r="H160" s="57">
        <v>0.01</v>
      </c>
      <c r="I160" s="57">
        <v>9.1</v>
      </c>
      <c r="J160" s="57">
        <v>35</v>
      </c>
      <c r="K160" s="55" t="s">
        <v>109</v>
      </c>
      <c r="L160" s="42"/>
    </row>
    <row r="161" spans="1:12" ht="15">
      <c r="A161" s="23"/>
      <c r="B161" s="15"/>
      <c r="C161" s="11"/>
      <c r="D161" s="7" t="s">
        <v>23</v>
      </c>
      <c r="E161" s="68" t="s">
        <v>83</v>
      </c>
      <c r="F161" s="61">
        <v>50</v>
      </c>
      <c r="G161" s="57">
        <v>4.25</v>
      </c>
      <c r="H161" s="57">
        <v>0.45</v>
      </c>
      <c r="I161" s="57">
        <v>23.85</v>
      </c>
      <c r="J161" s="57">
        <v>113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68" t="s">
        <v>53</v>
      </c>
      <c r="F163" s="61">
        <v>10</v>
      </c>
      <c r="G163" s="57">
        <v>0.01</v>
      </c>
      <c r="H163" s="57">
        <v>8.3000000000000007</v>
      </c>
      <c r="I163" s="57">
        <v>0.1</v>
      </c>
      <c r="J163" s="57">
        <v>77</v>
      </c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260</v>
      </c>
      <c r="G165" s="19">
        <f>SUM(G158:G164)</f>
        <v>10.06</v>
      </c>
      <c r="H165" s="19">
        <f>SUM(H158:H164)</f>
        <v>13.98</v>
      </c>
      <c r="I165" s="19">
        <f>SUM(I158:I164)</f>
        <v>51.89</v>
      </c>
      <c r="J165" s="19">
        <f>SUM(J158:J164)</f>
        <v>370.2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76</v>
      </c>
      <c r="F166" s="61">
        <v>100</v>
      </c>
      <c r="G166" s="57">
        <v>2.89</v>
      </c>
      <c r="H166" s="57">
        <v>5.03</v>
      </c>
      <c r="I166" s="57">
        <v>4.6399999999999997</v>
      </c>
      <c r="J166" s="57">
        <v>75.52</v>
      </c>
      <c r="K166" s="61">
        <v>37</v>
      </c>
      <c r="L166" s="42"/>
    </row>
    <row r="167" spans="1:12" ht="15">
      <c r="A167" s="23"/>
      <c r="B167" s="15"/>
      <c r="C167" s="11"/>
      <c r="D167" s="7" t="s">
        <v>27</v>
      </c>
      <c r="E167" s="56" t="s">
        <v>113</v>
      </c>
      <c r="F167" s="61">
        <v>200</v>
      </c>
      <c r="G167" s="57">
        <v>1.5</v>
      </c>
      <c r="H167" s="57">
        <v>5.2</v>
      </c>
      <c r="I167" s="57">
        <v>8.3000000000000007</v>
      </c>
      <c r="J167" s="57">
        <v>87</v>
      </c>
      <c r="K167" s="70" t="s">
        <v>44</v>
      </c>
      <c r="L167" s="42"/>
    </row>
    <row r="168" spans="1:12" ht="15">
      <c r="A168" s="23"/>
      <c r="B168" s="15"/>
      <c r="C168" s="11"/>
      <c r="D168" s="7" t="s">
        <v>28</v>
      </c>
      <c r="E168" s="56" t="s">
        <v>114</v>
      </c>
      <c r="F168" s="76">
        <v>80</v>
      </c>
      <c r="G168" s="57">
        <v>11.92</v>
      </c>
      <c r="H168" s="57">
        <v>12.56</v>
      </c>
      <c r="I168" s="57">
        <v>3.76</v>
      </c>
      <c r="J168" s="57">
        <v>176</v>
      </c>
      <c r="K168" s="61">
        <v>88</v>
      </c>
      <c r="L168" s="42"/>
    </row>
    <row r="169" spans="1:12" ht="15">
      <c r="A169" s="23"/>
      <c r="B169" s="15"/>
      <c r="C169" s="11"/>
      <c r="D169" s="7" t="s">
        <v>29</v>
      </c>
      <c r="E169" s="56" t="s">
        <v>66</v>
      </c>
      <c r="F169" s="76">
        <v>180</v>
      </c>
      <c r="G169" s="57">
        <v>7.92</v>
      </c>
      <c r="H169" s="57">
        <v>6.86</v>
      </c>
      <c r="I169" s="57">
        <v>45.45</v>
      </c>
      <c r="J169" s="57">
        <v>275.39999999999998</v>
      </c>
      <c r="K169" s="70" t="s">
        <v>70</v>
      </c>
      <c r="L169" s="42"/>
    </row>
    <row r="170" spans="1:12" ht="15">
      <c r="A170" s="23"/>
      <c r="B170" s="15"/>
      <c r="C170" s="11"/>
      <c r="D170" s="7" t="s">
        <v>30</v>
      </c>
      <c r="E170" s="56" t="s">
        <v>47</v>
      </c>
      <c r="F170" s="61">
        <v>200</v>
      </c>
      <c r="G170" s="57">
        <v>0.5</v>
      </c>
      <c r="H170" s="57">
        <v>0</v>
      </c>
      <c r="I170" s="57">
        <v>18.3</v>
      </c>
      <c r="J170" s="57">
        <v>72</v>
      </c>
      <c r="K170" s="57" t="s">
        <v>115</v>
      </c>
      <c r="L170" s="42"/>
    </row>
    <row r="171" spans="1:12" ht="15">
      <c r="A171" s="23"/>
      <c r="B171" s="15"/>
      <c r="C171" s="11"/>
      <c r="D171" s="7" t="s">
        <v>31</v>
      </c>
      <c r="E171" s="68" t="s">
        <v>62</v>
      </c>
      <c r="F171" s="61">
        <v>45</v>
      </c>
      <c r="G171" s="57">
        <v>3.6</v>
      </c>
      <c r="H171" s="57">
        <v>0.56000000000000005</v>
      </c>
      <c r="I171" s="57">
        <v>19.239999999999998</v>
      </c>
      <c r="J171" s="57">
        <v>99.45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68" t="s">
        <v>68</v>
      </c>
      <c r="F172" s="61">
        <v>20</v>
      </c>
      <c r="G172" s="57">
        <v>1.6</v>
      </c>
      <c r="H172" s="57">
        <v>0.3</v>
      </c>
      <c r="I172" s="57">
        <v>7.5</v>
      </c>
      <c r="J172" s="57">
        <v>40.200000000000003</v>
      </c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 t="shared" ref="G175:J175" si="79">SUM(G166:G174)</f>
        <v>29.930000000000007</v>
      </c>
      <c r="H175" s="19">
        <f t="shared" si="79"/>
        <v>30.509999999999998</v>
      </c>
      <c r="I175" s="19">
        <f t="shared" si="79"/>
        <v>107.19</v>
      </c>
      <c r="J175" s="19">
        <f t="shared" si="79"/>
        <v>825.57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1085</v>
      </c>
      <c r="G176" s="32">
        <f t="shared" ref="G176" si="81">G165+G175</f>
        <v>39.990000000000009</v>
      </c>
      <c r="H176" s="32">
        <f t="shared" ref="H176" si="82">H165+H175</f>
        <v>44.489999999999995</v>
      </c>
      <c r="I176" s="32">
        <f t="shared" ref="I176" si="83">I165+I175</f>
        <v>159.07999999999998</v>
      </c>
      <c r="J176" s="32">
        <f t="shared" ref="J176:L176" si="84">J165+J175</f>
        <v>1195.77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60</v>
      </c>
      <c r="F177" s="61">
        <v>150</v>
      </c>
      <c r="G177" s="57">
        <v>5</v>
      </c>
      <c r="H177" s="57">
        <v>6.45</v>
      </c>
      <c r="I177" s="57">
        <v>29.7</v>
      </c>
      <c r="J177" s="57">
        <v>194</v>
      </c>
      <c r="K177" s="40">
        <v>119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8" t="s">
        <v>51</v>
      </c>
      <c r="F179" s="61">
        <v>200</v>
      </c>
      <c r="G179" s="57">
        <v>1.4</v>
      </c>
      <c r="H179" s="57">
        <v>1.4</v>
      </c>
      <c r="I179" s="57">
        <v>11.2</v>
      </c>
      <c r="J179" s="57">
        <v>61</v>
      </c>
      <c r="K179" s="43" t="s">
        <v>116</v>
      </c>
      <c r="L179" s="42"/>
    </row>
    <row r="180" spans="1:12" ht="15">
      <c r="A180" s="23"/>
      <c r="B180" s="15"/>
      <c r="C180" s="11"/>
      <c r="D180" s="7" t="s">
        <v>23</v>
      </c>
      <c r="E180" s="68" t="s">
        <v>83</v>
      </c>
      <c r="F180" s="61">
        <v>60</v>
      </c>
      <c r="G180" s="57">
        <v>5.0999999999999996</v>
      </c>
      <c r="H180" s="57">
        <v>0.54</v>
      </c>
      <c r="I180" s="57">
        <v>28.62</v>
      </c>
      <c r="J180" s="57">
        <v>135.6</v>
      </c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68" t="s">
        <v>117</v>
      </c>
      <c r="F182" s="61">
        <v>10</v>
      </c>
      <c r="G182" s="57">
        <v>2.66</v>
      </c>
      <c r="H182" s="57">
        <v>2.66</v>
      </c>
      <c r="I182" s="57">
        <v>2.73</v>
      </c>
      <c r="J182" s="57">
        <v>36</v>
      </c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5">SUM(G177:G183)</f>
        <v>14.16</v>
      </c>
      <c r="H184" s="19">
        <f t="shared" si="85"/>
        <v>11.05</v>
      </c>
      <c r="I184" s="19">
        <f t="shared" si="85"/>
        <v>72.25</v>
      </c>
      <c r="J184" s="19">
        <f t="shared" si="85"/>
        <v>426.6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59" t="s">
        <v>85</v>
      </c>
      <c r="F186" s="61">
        <v>200</v>
      </c>
      <c r="G186" s="57">
        <v>6.8</v>
      </c>
      <c r="H186" s="57">
        <v>2.1</v>
      </c>
      <c r="I186" s="57">
        <v>9.8000000000000007</v>
      </c>
      <c r="J186" s="57">
        <v>87</v>
      </c>
      <c r="K186" s="43" t="s">
        <v>86</v>
      </c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56" t="s">
        <v>118</v>
      </c>
      <c r="F188" s="61">
        <v>250</v>
      </c>
      <c r="G188" s="57">
        <v>23.92</v>
      </c>
      <c r="H188" s="57">
        <v>21.81</v>
      </c>
      <c r="I188" s="57">
        <v>41.18</v>
      </c>
      <c r="J188" s="57">
        <v>460</v>
      </c>
      <c r="K188" s="43" t="s">
        <v>119</v>
      </c>
      <c r="L188" s="42"/>
    </row>
    <row r="189" spans="1:12" ht="15">
      <c r="A189" s="23"/>
      <c r="B189" s="15"/>
      <c r="C189" s="11"/>
      <c r="D189" s="7" t="s">
        <v>30</v>
      </c>
      <c r="E189" s="68" t="s">
        <v>94</v>
      </c>
      <c r="F189" s="69">
        <v>200</v>
      </c>
      <c r="G189" s="57">
        <v>0.3</v>
      </c>
      <c r="H189" s="57">
        <v>0</v>
      </c>
      <c r="I189" s="57">
        <v>18.399999999999999</v>
      </c>
      <c r="J189" s="57">
        <v>71</v>
      </c>
      <c r="K189" s="43" t="s">
        <v>96</v>
      </c>
      <c r="L189" s="42"/>
    </row>
    <row r="190" spans="1:12" ht="15">
      <c r="A190" s="23"/>
      <c r="B190" s="15"/>
      <c r="C190" s="11"/>
      <c r="D190" s="7" t="s">
        <v>31</v>
      </c>
      <c r="E190" s="68" t="s">
        <v>83</v>
      </c>
      <c r="F190" s="69">
        <v>30</v>
      </c>
      <c r="G190" s="57">
        <v>2.4</v>
      </c>
      <c r="H190" s="57">
        <v>0.38</v>
      </c>
      <c r="I190" s="57">
        <v>12.83</v>
      </c>
      <c r="J190" s="57">
        <v>66.3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68" t="s">
        <v>68</v>
      </c>
      <c r="F191" s="61">
        <v>20</v>
      </c>
      <c r="G191" s="57">
        <v>1.6</v>
      </c>
      <c r="H191" s="57">
        <v>0.3</v>
      </c>
      <c r="I191" s="57">
        <v>7.5</v>
      </c>
      <c r="J191" s="57">
        <v>40.200000000000003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7">SUM(G185:G193)</f>
        <v>35.020000000000003</v>
      </c>
      <c r="H194" s="19">
        <f t="shared" si="87"/>
        <v>24.59</v>
      </c>
      <c r="I194" s="19">
        <f t="shared" si="87"/>
        <v>89.71</v>
      </c>
      <c r="J194" s="19">
        <f t="shared" si="87"/>
        <v>724.5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1120</v>
      </c>
      <c r="G195" s="32">
        <f t="shared" ref="G195" si="89">G184+G194</f>
        <v>49.180000000000007</v>
      </c>
      <c r="H195" s="32">
        <f t="shared" ref="H195" si="90">H184+H194</f>
        <v>35.64</v>
      </c>
      <c r="I195" s="32">
        <f t="shared" ref="I195" si="91">I184+I194</f>
        <v>161.95999999999998</v>
      </c>
      <c r="J195" s="32">
        <f t="shared" ref="J195:L195" si="92">J184+J194</f>
        <v>1151.0999999999999</v>
      </c>
      <c r="K195" s="32"/>
      <c r="L195" s="32">
        <f t="shared" si="92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1190.5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42.612000000000009</v>
      </c>
      <c r="H196" s="34">
        <f t="shared" si="93"/>
        <v>35.378</v>
      </c>
      <c r="I196" s="34">
        <f t="shared" si="93"/>
        <v>162.02000000000001</v>
      </c>
      <c r="J196" s="34">
        <f t="shared" si="93"/>
        <v>1147.8130000000001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КАС</cp:lastModifiedBy>
  <dcterms:created xsi:type="dcterms:W3CDTF">2022-05-16T14:23:56Z</dcterms:created>
  <dcterms:modified xsi:type="dcterms:W3CDTF">2024-03-15T11:38:56Z</dcterms:modified>
</cp:coreProperties>
</file>